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D25" i="1" s="1"/>
  <c r="E25" i="1"/>
  <c r="B28" i="1"/>
  <c r="E28" i="1" s="1"/>
  <c r="E27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8" i="1"/>
  <c r="D27" i="1"/>
  <c r="B29" i="1" l="1"/>
  <c r="E29" i="1" s="1"/>
  <c r="D24" i="1"/>
  <c r="D22" i="1"/>
  <c r="D21" i="1"/>
  <c r="D17" i="1"/>
  <c r="D16" i="1"/>
  <c r="D12" i="1"/>
  <c r="D10" i="1"/>
  <c r="D8" i="1"/>
  <c r="C28" i="1"/>
  <c r="D28" i="1" s="1"/>
  <c r="C27" i="1"/>
  <c r="C24" i="1"/>
  <c r="C23" i="1"/>
  <c r="D23" i="1" s="1"/>
  <c r="C22" i="1"/>
  <c r="C21" i="1"/>
  <c r="C20" i="1"/>
  <c r="D20" i="1" s="1"/>
  <c r="C19" i="1"/>
  <c r="D19" i="1" s="1"/>
  <c r="C18" i="1"/>
  <c r="D18" i="1" s="1"/>
  <c r="C17" i="1"/>
  <c r="C16" i="1"/>
  <c r="C15" i="1"/>
  <c r="D15" i="1" s="1"/>
  <c r="C14" i="1"/>
  <c r="D14" i="1" s="1"/>
  <c r="C13" i="1"/>
  <c r="D13" i="1" s="1"/>
  <c r="C12" i="1"/>
  <c r="C11" i="1"/>
  <c r="D11" i="1" s="1"/>
  <c r="C10" i="1"/>
  <c r="C8" i="1"/>
  <c r="C29" i="1" l="1"/>
  <c r="D29" i="1" s="1"/>
</calcChain>
</file>

<file path=xl/sharedStrings.xml><?xml version="1.0" encoding="utf-8"?>
<sst xmlns="http://schemas.openxmlformats.org/spreadsheetml/2006/main" count="29" uniqueCount="29">
  <si>
    <t>Ms. Johnson</t>
  </si>
  <si>
    <t>Math Teacher: Ms. Johnson</t>
  </si>
  <si>
    <t>SS Teacher: Mr. Buckner</t>
  </si>
  <si>
    <t>Budget Project: Budget Calculation Page</t>
  </si>
  <si>
    <t>Income</t>
  </si>
  <si>
    <t>Salary</t>
  </si>
  <si>
    <t>Expense</t>
  </si>
  <si>
    <t>Income Tax</t>
  </si>
  <si>
    <t>Health Insurance</t>
  </si>
  <si>
    <t>Power &amp; Gas Bill</t>
  </si>
  <si>
    <t>Water Bill</t>
  </si>
  <si>
    <t>Car Payment</t>
  </si>
  <si>
    <t>Car Insurance</t>
  </si>
  <si>
    <t>Gasoline</t>
  </si>
  <si>
    <t>Grocery/Food</t>
  </si>
  <si>
    <t xml:space="preserve">Phone Bill </t>
  </si>
  <si>
    <t>Cable/Internet</t>
  </si>
  <si>
    <t>Clothing</t>
  </si>
  <si>
    <t>Savings</t>
  </si>
  <si>
    <t>Church/Charity</t>
  </si>
  <si>
    <t>Entertainment</t>
  </si>
  <si>
    <t xml:space="preserve">Other </t>
  </si>
  <si>
    <t>Total Expense</t>
  </si>
  <si>
    <t>Budget Balance</t>
  </si>
  <si>
    <t>Per Month</t>
  </si>
  <si>
    <t>Per Year</t>
  </si>
  <si>
    <t>Per 30 Years</t>
  </si>
  <si>
    <t>House Payment</t>
  </si>
  <si>
    <t>Percent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</si>
</sst>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12" xfId="0" applyBorder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4" fontId="0" fillId="0" borderId="13" xfId="1" applyFont="1" applyBorder="1"/>
    <xf numFmtId="44" fontId="0" fillId="0" borderId="10" xfId="1" applyFont="1" applyBorder="1"/>
    <xf numFmtId="44" fontId="0" fillId="0" borderId="3" xfId="1" applyFont="1" applyBorder="1"/>
    <xf numFmtId="44" fontId="0" fillId="0" borderId="19" xfId="1" applyFont="1" applyBorder="1"/>
    <xf numFmtId="44" fontId="0" fillId="0" borderId="16" xfId="1" applyFont="1" applyBorder="1"/>
    <xf numFmtId="9" fontId="0" fillId="0" borderId="14" xfId="2" applyFont="1" applyBorder="1"/>
    <xf numFmtId="9" fontId="0" fillId="0" borderId="11" xfId="2" applyFont="1" applyBorder="1"/>
    <xf numFmtId="9" fontId="0" fillId="0" borderId="8" xfId="2" applyFont="1" applyBorder="1"/>
    <xf numFmtId="9" fontId="0" fillId="0" borderId="20" xfId="2" applyFont="1" applyBorder="1"/>
    <xf numFmtId="9" fontId="0" fillId="0" borderId="17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4" zoomScale="140" zoomScaleNormal="140" workbookViewId="0">
      <selection activeCell="B25" sqref="B25"/>
    </sheetView>
  </sheetViews>
  <sheetFormatPr defaultRowHeight="15" x14ac:dyDescent="0.25"/>
  <cols>
    <col min="1" max="5" width="18.28515625" customWidth="1"/>
  </cols>
  <sheetData>
    <row r="1" spans="1:5" x14ac:dyDescent="0.25">
      <c r="A1" s="2" t="s">
        <v>0</v>
      </c>
      <c r="B1" s="2"/>
      <c r="C1" s="2"/>
      <c r="D1" s="2" t="s">
        <v>2</v>
      </c>
      <c r="E1" s="2"/>
    </row>
    <row r="2" spans="1:5" x14ac:dyDescent="0.25">
      <c r="A2" s="1"/>
      <c r="B2" s="1"/>
      <c r="C2" s="1"/>
      <c r="D2" s="3" t="s">
        <v>1</v>
      </c>
      <c r="E2" s="3"/>
    </row>
    <row r="4" spans="1:5" ht="18.75" x14ac:dyDescent="0.3">
      <c r="A4" s="4" t="s">
        <v>3</v>
      </c>
      <c r="B4" s="4"/>
      <c r="C4" s="4"/>
      <c r="D4" s="4"/>
      <c r="E4" s="4"/>
    </row>
    <row r="5" spans="1:5" ht="15.75" thickBot="1" x14ac:dyDescent="0.3"/>
    <row r="6" spans="1:5" x14ac:dyDescent="0.25">
      <c r="A6" s="6"/>
      <c r="B6" s="7" t="s">
        <v>24</v>
      </c>
      <c r="C6" s="7" t="s">
        <v>25</v>
      </c>
      <c r="D6" s="7" t="s">
        <v>26</v>
      </c>
      <c r="E6" s="8" t="s">
        <v>28</v>
      </c>
    </row>
    <row r="7" spans="1:5" x14ac:dyDescent="0.25">
      <c r="A7" s="9" t="s">
        <v>4</v>
      </c>
      <c r="B7" s="5"/>
      <c r="C7" s="5"/>
      <c r="D7" s="5"/>
      <c r="E7" s="10"/>
    </row>
    <row r="8" spans="1:5" ht="15.75" thickBot="1" x14ac:dyDescent="0.3">
      <c r="A8" s="13" t="s">
        <v>5</v>
      </c>
      <c r="B8" s="16">
        <v>2083</v>
      </c>
      <c r="C8" s="16">
        <f>B8*12</f>
        <v>24996</v>
      </c>
      <c r="D8" s="16">
        <f>C8*30</f>
        <v>749880</v>
      </c>
      <c r="E8" s="21">
        <f>B8/B$8</f>
        <v>1</v>
      </c>
    </row>
    <row r="9" spans="1:5" ht="15.75" thickTop="1" x14ac:dyDescent="0.25">
      <c r="A9" s="12" t="s">
        <v>6</v>
      </c>
      <c r="B9" s="17"/>
      <c r="C9" s="17"/>
      <c r="D9" s="17"/>
      <c r="E9" s="22"/>
    </row>
    <row r="10" spans="1:5" x14ac:dyDescent="0.25">
      <c r="A10" s="11" t="s">
        <v>7</v>
      </c>
      <c r="B10" s="18">
        <v>250</v>
      </c>
      <c r="C10" s="18">
        <f>B10*12</f>
        <v>3000</v>
      </c>
      <c r="D10" s="18">
        <f>C10*30</f>
        <v>90000</v>
      </c>
      <c r="E10" s="23">
        <f>B10/B$8</f>
        <v>0.1200192030724916</v>
      </c>
    </row>
    <row r="11" spans="1:5" x14ac:dyDescent="0.25">
      <c r="A11" s="11" t="s">
        <v>8</v>
      </c>
      <c r="B11" s="18">
        <v>100</v>
      </c>
      <c r="C11" s="18">
        <f t="shared" ref="C11:C25" si="0">B11*12</f>
        <v>1200</v>
      </c>
      <c r="D11" s="18">
        <f t="shared" ref="D11:D25" si="1">C11*30</f>
        <v>36000</v>
      </c>
      <c r="E11" s="23">
        <f t="shared" ref="E11:E25" si="2">B11/B$8</f>
        <v>4.8007681228996638E-2</v>
      </c>
    </row>
    <row r="12" spans="1:5" x14ac:dyDescent="0.25">
      <c r="A12" s="11" t="s">
        <v>27</v>
      </c>
      <c r="B12" s="18">
        <v>120</v>
      </c>
      <c r="C12" s="18">
        <f t="shared" si="0"/>
        <v>1440</v>
      </c>
      <c r="D12" s="18">
        <f t="shared" si="1"/>
        <v>43200</v>
      </c>
      <c r="E12" s="23">
        <f t="shared" si="2"/>
        <v>5.7609217474795971E-2</v>
      </c>
    </row>
    <row r="13" spans="1:5" x14ac:dyDescent="0.25">
      <c r="A13" s="11" t="s">
        <v>9</v>
      </c>
      <c r="B13" s="18">
        <v>150</v>
      </c>
      <c r="C13" s="18">
        <f t="shared" si="0"/>
        <v>1800</v>
      </c>
      <c r="D13" s="18">
        <f t="shared" si="1"/>
        <v>54000</v>
      </c>
      <c r="E13" s="23">
        <f t="shared" si="2"/>
        <v>7.2011521843494963E-2</v>
      </c>
    </row>
    <row r="14" spans="1:5" x14ac:dyDescent="0.25">
      <c r="A14" s="11" t="s">
        <v>10</v>
      </c>
      <c r="B14" s="18">
        <v>130</v>
      </c>
      <c r="C14" s="18">
        <f t="shared" si="0"/>
        <v>1560</v>
      </c>
      <c r="D14" s="18">
        <f t="shared" si="1"/>
        <v>46800</v>
      </c>
      <c r="E14" s="23">
        <f t="shared" si="2"/>
        <v>6.240998559769563E-2</v>
      </c>
    </row>
    <row r="15" spans="1:5" x14ac:dyDescent="0.25">
      <c r="A15" s="11" t="s">
        <v>11</v>
      </c>
      <c r="B15" s="18">
        <v>138</v>
      </c>
      <c r="C15" s="18">
        <f t="shared" si="0"/>
        <v>1656</v>
      </c>
      <c r="D15" s="18">
        <f t="shared" si="1"/>
        <v>49680</v>
      </c>
      <c r="E15" s="23">
        <f t="shared" si="2"/>
        <v>6.6250600096015369E-2</v>
      </c>
    </row>
    <row r="16" spans="1:5" x14ac:dyDescent="0.25">
      <c r="A16" s="11" t="s">
        <v>12</v>
      </c>
      <c r="B16" s="18">
        <v>150</v>
      </c>
      <c r="C16" s="18">
        <f t="shared" si="0"/>
        <v>1800</v>
      </c>
      <c r="D16" s="18">
        <f t="shared" si="1"/>
        <v>54000</v>
      </c>
      <c r="E16" s="23">
        <f t="shared" si="2"/>
        <v>7.2011521843494963E-2</v>
      </c>
    </row>
    <row r="17" spans="1:5" x14ac:dyDescent="0.25">
      <c r="A17" s="11" t="s">
        <v>13</v>
      </c>
      <c r="B17" s="18">
        <v>300</v>
      </c>
      <c r="C17" s="18">
        <f t="shared" si="0"/>
        <v>3600</v>
      </c>
      <c r="D17" s="18">
        <f t="shared" si="1"/>
        <v>108000</v>
      </c>
      <c r="E17" s="23">
        <f t="shared" si="2"/>
        <v>0.14402304368698993</v>
      </c>
    </row>
    <row r="18" spans="1:5" x14ac:dyDescent="0.25">
      <c r="A18" s="11" t="s">
        <v>14</v>
      </c>
      <c r="B18" s="18">
        <v>200</v>
      </c>
      <c r="C18" s="18">
        <f t="shared" si="0"/>
        <v>2400</v>
      </c>
      <c r="D18" s="18">
        <f t="shared" si="1"/>
        <v>72000</v>
      </c>
      <c r="E18" s="23">
        <f t="shared" si="2"/>
        <v>9.6015362457993275E-2</v>
      </c>
    </row>
    <row r="19" spans="1:5" x14ac:dyDescent="0.25">
      <c r="A19" s="11" t="s">
        <v>15</v>
      </c>
      <c r="B19" s="18">
        <v>50</v>
      </c>
      <c r="C19" s="18">
        <f t="shared" si="0"/>
        <v>600</v>
      </c>
      <c r="D19" s="18">
        <f t="shared" si="1"/>
        <v>18000</v>
      </c>
      <c r="E19" s="23">
        <f t="shared" si="2"/>
        <v>2.4003840614498319E-2</v>
      </c>
    </row>
    <row r="20" spans="1:5" x14ac:dyDescent="0.25">
      <c r="A20" s="11" t="s">
        <v>16</v>
      </c>
      <c r="B20" s="18">
        <v>60</v>
      </c>
      <c r="C20" s="18">
        <f t="shared" si="0"/>
        <v>720</v>
      </c>
      <c r="D20" s="18">
        <f t="shared" si="1"/>
        <v>21600</v>
      </c>
      <c r="E20" s="23">
        <f t="shared" si="2"/>
        <v>2.8804608737397985E-2</v>
      </c>
    </row>
    <row r="21" spans="1:5" x14ac:dyDescent="0.25">
      <c r="A21" s="11" t="s">
        <v>17</v>
      </c>
      <c r="B21" s="18">
        <v>100</v>
      </c>
      <c r="C21" s="18">
        <f t="shared" si="0"/>
        <v>1200</v>
      </c>
      <c r="D21" s="18">
        <f t="shared" si="1"/>
        <v>36000</v>
      </c>
      <c r="E21" s="23">
        <f t="shared" si="2"/>
        <v>4.8007681228996638E-2</v>
      </c>
    </row>
    <row r="22" spans="1:5" x14ac:dyDescent="0.25">
      <c r="A22" s="11" t="s">
        <v>18</v>
      </c>
      <c r="B22" s="18">
        <v>150</v>
      </c>
      <c r="C22" s="18">
        <f t="shared" si="0"/>
        <v>1800</v>
      </c>
      <c r="D22" s="18">
        <f t="shared" si="1"/>
        <v>54000</v>
      </c>
      <c r="E22" s="23">
        <f t="shared" si="2"/>
        <v>7.2011521843494963E-2</v>
      </c>
    </row>
    <row r="23" spans="1:5" x14ac:dyDescent="0.25">
      <c r="A23" s="11" t="s">
        <v>19</v>
      </c>
      <c r="B23" s="18">
        <v>30</v>
      </c>
      <c r="C23" s="18">
        <f t="shared" si="0"/>
        <v>360</v>
      </c>
      <c r="D23" s="18">
        <f t="shared" si="1"/>
        <v>10800</v>
      </c>
      <c r="E23" s="23">
        <f t="shared" si="2"/>
        <v>1.4402304368698993E-2</v>
      </c>
    </row>
    <row r="24" spans="1:5" x14ac:dyDescent="0.25">
      <c r="A24" s="11" t="s">
        <v>20</v>
      </c>
      <c r="B24" s="18">
        <v>90</v>
      </c>
      <c r="C24" s="18">
        <f t="shared" si="0"/>
        <v>1080</v>
      </c>
      <c r="D24" s="18">
        <f t="shared" si="1"/>
        <v>32400</v>
      </c>
      <c r="E24" s="23">
        <f t="shared" si="2"/>
        <v>4.3206913106096978E-2</v>
      </c>
    </row>
    <row r="25" spans="1:5" x14ac:dyDescent="0.25">
      <c r="A25" s="9" t="s">
        <v>21</v>
      </c>
      <c r="B25" s="18">
        <v>150</v>
      </c>
      <c r="C25" s="18">
        <f t="shared" si="0"/>
        <v>1800</v>
      </c>
      <c r="D25" s="18">
        <f t="shared" si="1"/>
        <v>54000</v>
      </c>
      <c r="E25" s="23">
        <f t="shared" si="2"/>
        <v>7.2011521843494963E-2</v>
      </c>
    </row>
    <row r="26" spans="1:5" x14ac:dyDescent="0.25">
      <c r="A26" s="11"/>
      <c r="B26" s="18"/>
      <c r="C26" s="18"/>
      <c r="D26" s="18"/>
      <c r="E26" s="23"/>
    </row>
    <row r="27" spans="1:5" ht="15.75" thickBot="1" x14ac:dyDescent="0.3">
      <c r="A27" s="13"/>
      <c r="B27" s="16"/>
      <c r="C27" s="16">
        <f>B27*12</f>
        <v>0</v>
      </c>
      <c r="D27" s="16">
        <f>C27*30</f>
        <v>0</v>
      </c>
      <c r="E27" s="21">
        <f>B27/B$8</f>
        <v>0</v>
      </c>
    </row>
    <row r="28" spans="1:5" ht="16.5" thickTop="1" thickBot="1" x14ac:dyDescent="0.3">
      <c r="A28" s="15" t="s">
        <v>22</v>
      </c>
      <c r="B28" s="19">
        <f>SUM(B10:B27)</f>
        <v>2168</v>
      </c>
      <c r="C28" s="19">
        <f>B28*12</f>
        <v>26016</v>
      </c>
      <c r="D28" s="19">
        <f>C28*30</f>
        <v>780480</v>
      </c>
      <c r="E28" s="24">
        <f>B28/B$8</f>
        <v>1.0408065290446471</v>
      </c>
    </row>
    <row r="29" spans="1:5" ht="16.5" thickTop="1" thickBot="1" x14ac:dyDescent="0.3">
      <c r="A29" s="14" t="s">
        <v>23</v>
      </c>
      <c r="B29" s="20">
        <f>B8-B28</f>
        <v>-85</v>
      </c>
      <c r="C29" s="20">
        <f>B29*12</f>
        <v>-1020</v>
      </c>
      <c r="D29" s="20">
        <f>C29*30</f>
        <v>-30600</v>
      </c>
      <c r="E29" s="25">
        <f>B29/B$8</f>
        <v>-4.0806529044647141E-2</v>
      </c>
    </row>
  </sheetData>
  <mergeCells count="4">
    <mergeCell ref="A1:C1"/>
    <mergeCell ref="D1:E1"/>
    <mergeCell ref="D2:E2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Shelby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Wortham, Christopher</dc:creator>
  <cp:lastModifiedBy>Wortham, Christopher</cp:lastModifiedBy>
  <dcterms:created xsi:type="dcterms:W3CDTF">2016-03-16T13:10:27Z</dcterms:created>
  <dcterms:modified xsi:type="dcterms:W3CDTF">2016-03-17T14:52:36Z</dcterms:modified>
</cp:coreProperties>
</file>